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TAT VALENCIANA\ALICANTE\"/>
    </mc:Choice>
  </mc:AlternateContent>
  <xr:revisionPtr revIDLastSave="0" documentId="8_{EAAE08E9-03B3-4BCC-B6C9-D615D5177D17}" xr6:coauthVersionLast="47" xr6:coauthVersionMax="47" xr10:uidLastSave="{00000000-0000-0000-0000-000000000000}"/>
  <bookViews>
    <workbookView xWindow="0" yWindow="795" windowWidth="38790" windowHeight="23205" xr2:uid="{EF79BE74-F431-4A02-8892-FEC7AF93693D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<sst xmlns="http://schemas.openxmlformats.org/spreadsheetml/2006/main" count="270" uniqueCount="198">
  <si>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</si>
  <si>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</si>
  <si>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</si>
  <si>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</si>
  <si>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</si>
  <si>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</si>
  <si>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</si>
  <si>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</si>
  <si>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</si>
  <si>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</si>
  <si>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</si>
  <si>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</si>
  <si>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</si>
  <si>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</si>
  <si>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VILLAJOYOSA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</si>
  <si>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</si>
  <si>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</si>
  <si>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</si>
  <si>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</si>
  <si>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</si>
  <si>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</si>
  <si>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</si>
  <si>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</si>
  <si>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</si>
  <si>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</si>
  <si>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</si>
  <si>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</si>
  <si>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</si>
  <si>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</si>
  <si>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</si>
  <si>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</si>
  <si>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</si>
  <si>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</si>
  <si>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</si>
  <si>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</si>
  <si>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</si>
  <si>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Beniardá</t>
  </si>
  <si>
    <t>Benifato</t>
  </si>
  <si>
    <t>Benimantell</t>
  </si>
  <si>
    <t>Bolulla</t>
  </si>
  <si>
    <t>Callosa d'en Sarrià</t>
  </si>
  <si>
    <t>Castell de Guadalest, el</t>
  </si>
  <si>
    <t>Confrides</t>
  </si>
  <si>
    <t>Nucia, la</t>
  </si>
  <si>
    <t>Orxeta</t>
  </si>
  <si>
    <t>Polop</t>
  </si>
  <si>
    <t>Relleu</t>
  </si>
  <si>
    <t>Sella</t>
  </si>
  <si>
    <t>Tàrbena</t>
  </si>
  <si>
    <t>Villajoyosa/Vila Joiosa, la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</si>
  <si>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</si>
  <si>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</si>
  <si>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</si>
  <si>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</si>
  <si>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</si>
  <si>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</si>
  <si>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</si>
  <si>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</si>
  <si>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</si>
  <si>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</si>
  <si>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</si>
  <si>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</si>
  <si>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</si>
  <si>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</si>
  <si>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</si>
  <si>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</si>
  <si>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</si>
  <si>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</si>
  <si>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</si>
  <si>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</si>
  <si>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</si>
  <si>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</si>
  <si>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</si>
  <si>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Reino Unido</t>
  </si>
  <si>
    <t>Rumania</t>
  </si>
  <si>
    <t>Ucrania</t>
  </si>
  <si>
    <t>Paises Bajos</t>
  </si>
  <si>
    <t>Rusia</t>
  </si>
  <si>
    <t>Marruecos</t>
  </si>
  <si>
    <t>Colombia</t>
  </si>
  <si>
    <t>Argelia</t>
  </si>
  <si>
    <t>Italia</t>
  </si>
  <si>
    <t>Bélgica</t>
  </si>
  <si>
    <t>Alemania</t>
  </si>
  <si>
    <t>Otros paises de Europa</t>
  </si>
  <si>
    <t>Francia</t>
  </si>
  <si>
    <t>Argentina</t>
  </si>
  <si>
    <t>Bulgaria</t>
  </si>
  <si>
    <t>Ecuador</t>
  </si>
  <si>
    <t>Noruega</t>
  </si>
  <si>
    <t>Venezuela</t>
  </si>
  <si>
    <t>Polonia</t>
  </si>
  <si>
    <t>Bolivia</t>
  </si>
  <si>
    <t>Otros paises de Asia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</si>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</sst>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F9C9DF3A-20BD-4D78-8FBE-5CFD381FF630}"/>
    <cellStyle name="Normal" xfId="0" builtinId="0"/>
    <cellStyle name="Normal 2" xfId="1" xr:uid="{C79DC882-0F7A-469C-AED2-0562B70DBF81}"/>
    <cellStyle name="Porcentaje 2" xfId="2" xr:uid="{49AD1DA9-E2A5-4BEA-BD5C-A5672B80F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C4-40A6-A064-79DF4C17353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EC4-40A6-A064-79DF4C17353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EC4-40A6-A064-79DF4C17353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EC4-40A6-A064-79DF4C17353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EC4-40A6-A064-79DF4C173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49263</c:v>
              </c:pt>
              <c:pt idx="1">
                <c:v>52674</c:v>
              </c:pt>
              <c:pt idx="2">
                <c:v>52984</c:v>
              </c:pt>
              <c:pt idx="3">
                <c:v>56969</c:v>
              </c:pt>
              <c:pt idx="4">
                <c:v>59711</c:v>
              </c:pt>
              <c:pt idx="5">
                <c:v>62982</c:v>
              </c:pt>
              <c:pt idx="6">
                <c:v>67116</c:v>
              </c:pt>
              <c:pt idx="7">
                <c:v>69426</c:v>
              </c:pt>
              <c:pt idx="8">
                <c:v>70243</c:v>
              </c:pt>
              <c:pt idx="9">
                <c:v>69319</c:v>
              </c:pt>
              <c:pt idx="10" formatCode="#,##0">
                <c:v>70429</c:v>
              </c:pt>
              <c:pt idx="11" formatCode="#,##0">
                <c:v>70875</c:v>
              </c:pt>
              <c:pt idx="12" formatCode="#,##0">
                <c:v>70820</c:v>
              </c:pt>
              <c:pt idx="13" formatCode="#,##0">
                <c:v>70539</c:v>
              </c:pt>
              <c:pt idx="14" formatCode="#,##0">
                <c:v>70191</c:v>
              </c:pt>
              <c:pt idx="15" formatCode="#,##0">
                <c:v>68866</c:v>
              </c:pt>
              <c:pt idx="16" formatCode="#,##0">
                <c:v>69067</c:v>
              </c:pt>
              <c:pt idx="17" formatCode="#,##0">
                <c:v>70415</c:v>
              </c:pt>
              <c:pt idx="18" formatCode="#,##0">
                <c:v>70815</c:v>
              </c:pt>
              <c:pt idx="19" formatCode="#,##0">
                <c:v>70398</c:v>
              </c:pt>
              <c:pt idx="20" formatCode="#,##0">
                <c:v>71299</c:v>
              </c:pt>
              <c:pt idx="21" formatCode="#,##0">
                <c:v>73795</c:v>
              </c:pt>
              <c:pt idx="22" formatCode="#,##0">
                <c:v>75176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25-468A-8440-E3902B257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6CFD-46BA-80F5-63E11B49A60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6CFD-46BA-80F5-63E11B49A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04-4BE1-BAB9-37FBE9E089F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B04-4BE1-BAB9-37FBE9E089F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B04-4BE1-BAB9-37FBE9E089F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B04-4BE1-BAB9-37FBE9E089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6B04-4BE1-BAB9-37FBE9E08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EA-4688-A53B-304856462F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AEA-4688-A53B-304856462FC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AEA-4688-A53B-304856462FC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AEA-4688-A53B-304856462FC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AEA-4688-A53B-304856462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53-4641-8CDD-53CE6987897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453-4641-8CDD-53CE69878970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453-4641-8CDD-53CE69878970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53-4641-8CDD-53CE6987897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C453-4641-8CDD-53CE69878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DF-448D-AF87-AD22C91456C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DF-448D-AF87-AD22C91456C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CDF-448D-AF87-AD22C91456C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CDF-448D-AF87-AD22C91456C4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DF-448D-AF87-AD22C91456C4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DF-448D-AF87-AD22C91456C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0CDF-448D-AF87-AD22C9145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28575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15C8210-AE04-4BB1-91DD-4FFB6EA17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BEBA8B06-E81F-41E7-89CB-0940AAFECA1E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3EDAC9C4-4A29-47D9-8DD3-92CF4D035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2AEF9A2-01FC-4FEF-A089-0E7440282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28575</xdr:colOff>
      <xdr:row>5</xdr:row>
      <xdr:rowOff>92075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C0E65A5-E3FD-4151-BBBB-F1E963E5B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6E182814-4544-4DBF-92AA-B5E2E2670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96525D02-FD5D-4B4B-ADB8-1E23875F0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312B7F4-DE52-48AA-AEF3-1442DA7CE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85725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A9C5B47-D58A-4E7C-A9C3-93CCE61BD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130175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51BDD69-A3A9-4BAC-9591-7722DC586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3B5EDF42-96E7-4251-BC16-1A6A4E99D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9BF088BC-66E7-40D5-BD66-F6AB4161B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A2CA4BB0-3DAD-48E8-A4F9-DB61785BF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7721D23B-BC59-4D6F-9B6E-E5BE7A920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6350</xdr:colOff>
      <xdr:row>5</xdr:row>
      <xdr:rowOff>101600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80356B27-9C75-4F03-94DE-13CCBF224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28575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834ABC4-19C8-429F-82B1-E806DCB3F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15875</xdr:colOff>
      <xdr:row>7</xdr:row>
      <xdr:rowOff>53975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8C7F67E-6B95-455E-8DA7-9E1CC5316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7AE9D30-4DFB-40B4-836B-6D4A9B367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200025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548344F-4B8D-49BF-AD27-C602BEE4F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6EA4F33-25F8-4A3A-BB60-38396F0D7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F53B084-7647-4DAD-A839-EBB912BE5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44317-44B0-466C-9F96-1935F6C85280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VILLAJOYOSA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1AE48BD1-43B7-4052-A97D-4692CF2A6078}"/>
    <hyperlink ref="B14:C14" location="Municipios!A1" display="Municipios" xr:uid="{A7383A4D-C5CC-4F23-A285-67B213B4B84B}"/>
    <hyperlink ref="B16:C16" location="'Datos Demograficos'!A1" display="Datos Demograficos" xr:uid="{167B2A51-AEBB-43B9-8260-7AF5AEAA4160}"/>
    <hyperlink ref="B18:C18" location="Nacionalidades!A1" display="Nacionalidades" xr:uid="{10F310A7-56BC-4927-9302-1D6955577507}"/>
    <hyperlink ref="H18:I18" location="Trabajo!A1" display="Trabajo" xr:uid="{8C72B3D7-C4E0-415E-A9B6-BE43400C9D53}"/>
    <hyperlink ref="E12:F12" location="'Datos Economicos'!A1" display="Datos Económicos" xr:uid="{DD9FCF6F-FFA9-443D-9F08-A83C4AF61B4E}"/>
    <hyperlink ref="E14" location="Trafico!A1" display="Tráfico" xr:uid="{23E83314-DB87-485D-8913-F759C8905330}"/>
    <hyperlink ref="E16:F16" location="'Plazas Turisticas'!A1" display="Plazas Turisticas" xr:uid="{828A421B-68B7-488B-ABDD-FBB9667D6EB4}"/>
    <hyperlink ref="E18:F18" location="Bancos!A1" display="Bancos" xr:uid="{5D307B5B-8BAE-4DDB-8551-55B3CBEEA233}"/>
    <hyperlink ref="H12" location="Presupuestos!A1" display="Presupuestos" xr:uid="{51672B33-4E6F-4B33-BDFB-6CC67C2A1AE8}"/>
    <hyperlink ref="H14" location="'Datos Catastrales'!A1" display="Datos Catastrales" xr:uid="{C935F6F0-CACE-4A44-A460-FB1B7E2E1468}"/>
    <hyperlink ref="H16:I16" location="Hacienda!A1" display="Hacienda" xr:uid="{00584E61-3354-43B2-A741-A2C8C20CA90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022FA-F4ED-4267-AFFC-B0005FBCAFDA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443.8599967956543</v>
      </c>
      <c r="H14" s="25" t="s">
        <v>17</v>
      </c>
      <c r="I14" s="26">
        <v>7.6290690066695019E-2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75176</v>
      </c>
      <c r="H16" s="25" t="s">
        <v>17</v>
      </c>
      <c r="I16" s="26">
        <v>3.7714551176472655E-2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0.26495158029158244</v>
      </c>
      <c r="H18" s="25" t="s">
        <v>20</v>
      </c>
      <c r="I18" s="26">
        <v>0.23308260869347094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169.36872108934332</v>
      </c>
      <c r="H20" s="25" t="s">
        <v>20</v>
      </c>
      <c r="I20" s="33">
        <v>342.6066651876327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10.288175747579013</v>
      </c>
      <c r="H22" s="25" t="s">
        <v>20</v>
      </c>
      <c r="I22" s="33">
        <v>5.8606771521841541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1968</v>
      </c>
      <c r="H24" s="25" t="s">
        <v>17</v>
      </c>
      <c r="I24" s="26">
        <v>3.0555684941077833E-2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18467</v>
      </c>
      <c r="H26" s="25" t="s">
        <v>17</v>
      </c>
      <c r="I26" s="26">
        <v>3.0808371495541487E-2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3907</v>
      </c>
      <c r="H28" s="25" t="s">
        <v>20</v>
      </c>
      <c r="I28" s="36">
        <v>132611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6088</v>
      </c>
      <c r="H30" s="25" t="s">
        <v>17</v>
      </c>
      <c r="I30" s="26">
        <v>2.6726605440146101E-2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28</v>
      </c>
      <c r="H32" s="25" t="s">
        <v>17</v>
      </c>
      <c r="I32" s="26">
        <v>3.1638418079096044E-2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4.3973168913883053E-2</v>
      </c>
      <c r="H34" s="25" t="s">
        <v>29</v>
      </c>
      <c r="I34" s="26">
        <v>0.5714285714285714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58930</v>
      </c>
      <c r="H36" s="25" t="s">
        <v>17</v>
      </c>
      <c r="I36" s="26">
        <v>4.0302945746613264E-2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93942.734679999994</v>
      </c>
      <c r="H38" s="25" t="s">
        <v>17</v>
      </c>
      <c r="I38" s="26">
        <v>4.7974940360060579E-2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16802.623250398523</v>
      </c>
      <c r="H40" s="25" t="s">
        <v>20</v>
      </c>
      <c r="I40" s="36">
        <v>18152.176635044787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6ECB73E6-7263-48CF-AF78-782227596C49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9348F-E4AA-473E-B10A-0BBA24E17939}">
  <sheetPr codeName="Hoja4">
    <pageSetUpPr fitToPage="1"/>
  </sheetPr>
  <dimension ref="A4:H3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443.8599967956543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10.288175747579013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242</v>
      </c>
    </row>
    <row r="25" spans="1:7" x14ac:dyDescent="0.3">
      <c r="B25" s="49" t="s">
        <v>37</v>
      </c>
      <c r="C25" s="50">
        <v>144</v>
      </c>
    </row>
    <row r="26" spans="1:7" x14ac:dyDescent="0.3">
      <c r="B26" s="49" t="s">
        <v>38</v>
      </c>
      <c r="C26" s="50">
        <v>542</v>
      </c>
    </row>
    <row r="27" spans="1:7" x14ac:dyDescent="0.3">
      <c r="B27" s="49" t="s">
        <v>39</v>
      </c>
      <c r="C27" s="50">
        <v>480</v>
      </c>
    </row>
    <row r="28" spans="1:7" x14ac:dyDescent="0.3">
      <c r="B28" s="49" t="s">
        <v>40</v>
      </c>
      <c r="C28" s="50">
        <v>8069</v>
      </c>
    </row>
    <row r="29" spans="1:7" x14ac:dyDescent="0.3">
      <c r="B29" s="49" t="s">
        <v>41</v>
      </c>
      <c r="C29" s="50">
        <v>276</v>
      </c>
    </row>
    <row r="30" spans="1:7" x14ac:dyDescent="0.3">
      <c r="B30" s="49" t="s">
        <v>42</v>
      </c>
      <c r="C30" s="50">
        <v>301</v>
      </c>
    </row>
    <row r="31" spans="1:7" x14ac:dyDescent="0.3">
      <c r="B31" s="49" t="s">
        <v>43</v>
      </c>
      <c r="C31" s="50">
        <v>18997</v>
      </c>
    </row>
    <row r="32" spans="1:7" x14ac:dyDescent="0.3">
      <c r="B32" s="49" t="s">
        <v>44</v>
      </c>
      <c r="C32" s="50">
        <v>912</v>
      </c>
    </row>
    <row r="33" spans="2:3" x14ac:dyDescent="0.3">
      <c r="B33" s="49" t="s">
        <v>45</v>
      </c>
      <c r="C33" s="50">
        <v>5717</v>
      </c>
    </row>
    <row r="34" spans="2:3" x14ac:dyDescent="0.3">
      <c r="B34" s="49" t="s">
        <v>46</v>
      </c>
      <c r="C34" s="50">
        <v>1290</v>
      </c>
    </row>
    <row r="35" spans="2:3" x14ac:dyDescent="0.3">
      <c r="B35" s="49" t="s">
        <v>47</v>
      </c>
      <c r="C35" s="50">
        <v>607</v>
      </c>
    </row>
    <row r="36" spans="2:3" x14ac:dyDescent="0.3">
      <c r="B36" s="49" t="s">
        <v>48</v>
      </c>
      <c r="C36" s="50">
        <v>637</v>
      </c>
    </row>
    <row r="37" spans="2:3" x14ac:dyDescent="0.3">
      <c r="B37" s="49" t="s">
        <v>49</v>
      </c>
      <c r="C37" s="50">
        <v>36962</v>
      </c>
    </row>
  </sheetData>
  <mergeCells count="3">
    <mergeCell ref="C6:E6"/>
    <mergeCell ref="C8:E8"/>
    <mergeCell ref="C10:E10"/>
  </mergeCells>
  <hyperlinks>
    <hyperlink ref="A7" location="Indice!A1" display="Índice" xr:uid="{5525693B-5EFE-4467-987A-E07E1EAFBE72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49516-37CF-4F78-A1E5-68029023E902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75176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50</v>
      </c>
      <c r="D13" s="26">
        <v>0.49793817175694371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51</v>
      </c>
      <c r="D15" s="26">
        <v>0.26495158029158244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52</v>
      </c>
      <c r="C17" s="21"/>
      <c r="D17" s="26">
        <v>0.47818392748294236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169.36872108934332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53</v>
      </c>
      <c r="H24" s="42"/>
      <c r="I24" s="58"/>
      <c r="J24" s="26">
        <v>0.18916941577099075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54</v>
      </c>
      <c r="H26" s="42"/>
      <c r="J26" s="53">
        <v>486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55</v>
      </c>
      <c r="H28" s="59"/>
      <c r="I28" s="59"/>
      <c r="J28" s="53">
        <v>252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56</v>
      </c>
      <c r="H30" s="42"/>
      <c r="J30" s="53">
        <v>656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57</v>
      </c>
      <c r="H32" s="42"/>
      <c r="J32" s="53">
        <v>-170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58</v>
      </c>
      <c r="H34" s="60"/>
      <c r="I34" s="60" t="s">
        <v>59</v>
      </c>
      <c r="J34" s="60"/>
      <c r="K34" s="23"/>
    </row>
    <row r="35" spans="1:11" ht="14" x14ac:dyDescent="0.3">
      <c r="A35" s="20"/>
      <c r="C35" s="42"/>
      <c r="G35" s="61">
        <v>10995</v>
      </c>
      <c r="H35" s="61"/>
      <c r="I35" s="61">
        <v>12653</v>
      </c>
      <c r="J35" s="61"/>
      <c r="K35" s="23"/>
    </row>
    <row r="36" spans="1:11" ht="14" x14ac:dyDescent="0.3">
      <c r="A36" s="20"/>
      <c r="C36" s="42"/>
      <c r="G36" s="62" t="s">
        <v>60</v>
      </c>
      <c r="H36" s="62" t="s">
        <v>61</v>
      </c>
      <c r="I36" s="62" t="s">
        <v>60</v>
      </c>
      <c r="J36" s="62" t="s">
        <v>61</v>
      </c>
      <c r="K36" s="23"/>
    </row>
    <row r="37" spans="1:11" ht="14" x14ac:dyDescent="0.3">
      <c r="A37" s="20"/>
      <c r="B37" s="21" t="s">
        <v>62</v>
      </c>
      <c r="C37" s="42"/>
      <c r="G37" s="63">
        <v>5665</v>
      </c>
      <c r="H37" s="63">
        <v>5330</v>
      </c>
      <c r="I37" s="63">
        <v>6522</v>
      </c>
      <c r="J37" s="63">
        <v>6131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97BD7D8E-BA78-4B6A-81A7-9E5A0B5ED23C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1FCC9-1D69-4D99-99D6-F42E1E30593A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63</v>
      </c>
      <c r="C11" s="65">
        <v>55258</v>
      </c>
      <c r="D11" s="66"/>
      <c r="E11" s="67" t="s">
        <v>64</v>
      </c>
      <c r="F11" s="65">
        <v>19918</v>
      </c>
      <c r="G11" s="67" t="s">
        <v>65</v>
      </c>
      <c r="H11" s="66"/>
      <c r="I11" s="65">
        <v>13557</v>
      </c>
      <c r="J11" s="67" t="s">
        <v>66</v>
      </c>
      <c r="K11" s="68">
        <v>2302</v>
      </c>
    </row>
    <row r="12" spans="1:11" ht="30.75" customHeight="1" thickBot="1" x14ac:dyDescent="0.35">
      <c r="B12" s="64" t="s">
        <v>67</v>
      </c>
      <c r="C12" s="65">
        <v>3489</v>
      </c>
      <c r="D12" s="67"/>
      <c r="E12" s="67" t="s">
        <v>68</v>
      </c>
      <c r="F12" s="65">
        <v>556</v>
      </c>
      <c r="G12" s="67" t="s">
        <v>69</v>
      </c>
      <c r="H12" s="67"/>
      <c r="I12" s="65">
        <v>11</v>
      </c>
      <c r="J12" s="67" t="s">
        <v>70</v>
      </c>
      <c r="K12" s="68">
        <v>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71</v>
      </c>
      <c r="C14" s="71"/>
      <c r="D14" s="71"/>
      <c r="E14" s="72"/>
      <c r="G14" s="73" t="s">
        <v>72</v>
      </c>
      <c r="H14" s="74"/>
      <c r="I14" s="75">
        <f>'Datos Generales'!G16</f>
        <v>75176</v>
      </c>
      <c r="J14" s="69"/>
      <c r="K14" s="69"/>
    </row>
    <row r="16" spans="1:11" x14ac:dyDescent="0.3">
      <c r="B16" s="21" t="s">
        <v>73</v>
      </c>
      <c r="C16" s="76">
        <v>2452</v>
      </c>
    </row>
    <row r="17" spans="2:3" x14ac:dyDescent="0.3">
      <c r="B17" s="21" t="s">
        <v>74</v>
      </c>
      <c r="C17" s="76">
        <v>1885</v>
      </c>
    </row>
    <row r="18" spans="2:3" x14ac:dyDescent="0.3">
      <c r="B18" s="21" t="s">
        <v>75</v>
      </c>
      <c r="C18" s="76">
        <v>1586</v>
      </c>
    </row>
    <row r="19" spans="2:3" x14ac:dyDescent="0.3">
      <c r="B19" s="21" t="s">
        <v>76</v>
      </c>
      <c r="C19" s="76">
        <v>1384</v>
      </c>
    </row>
    <row r="20" spans="2:3" x14ac:dyDescent="0.3">
      <c r="B20" s="21" t="s">
        <v>77</v>
      </c>
      <c r="C20" s="76">
        <v>1294</v>
      </c>
    </row>
    <row r="21" spans="2:3" x14ac:dyDescent="0.3">
      <c r="B21" s="21" t="s">
        <v>78</v>
      </c>
      <c r="C21" s="76">
        <v>1291</v>
      </c>
    </row>
    <row r="22" spans="2:3" x14ac:dyDescent="0.3">
      <c r="B22" s="21" t="s">
        <v>79</v>
      </c>
      <c r="C22" s="76">
        <v>1153</v>
      </c>
    </row>
    <row r="23" spans="2:3" x14ac:dyDescent="0.3">
      <c r="B23" s="21" t="s">
        <v>80</v>
      </c>
      <c r="C23" s="76">
        <v>865</v>
      </c>
    </row>
    <row r="24" spans="2:3" x14ac:dyDescent="0.3">
      <c r="B24" s="21" t="s">
        <v>81</v>
      </c>
      <c r="C24" s="76">
        <v>682</v>
      </c>
    </row>
    <row r="25" spans="2:3" x14ac:dyDescent="0.3">
      <c r="B25" s="21" t="s">
        <v>82</v>
      </c>
      <c r="C25" s="76">
        <v>673</v>
      </c>
    </row>
    <row r="26" spans="2:3" x14ac:dyDescent="0.3">
      <c r="B26" s="21" t="s">
        <v>83</v>
      </c>
      <c r="C26" s="76">
        <v>629</v>
      </c>
    </row>
    <row r="27" spans="2:3" x14ac:dyDescent="0.3">
      <c r="B27" s="21" t="s">
        <v>84</v>
      </c>
      <c r="C27" s="76">
        <v>601</v>
      </c>
    </row>
    <row r="28" spans="2:3" x14ac:dyDescent="0.3">
      <c r="B28" s="21" t="s">
        <v>85</v>
      </c>
      <c r="C28" s="76">
        <v>574</v>
      </c>
    </row>
    <row r="29" spans="2:3" x14ac:dyDescent="0.3">
      <c r="B29" s="21" t="s">
        <v>86</v>
      </c>
      <c r="C29" s="76">
        <v>522</v>
      </c>
    </row>
    <row r="30" spans="2:3" x14ac:dyDescent="0.3">
      <c r="B30" s="21" t="s">
        <v>87</v>
      </c>
      <c r="C30" s="76">
        <v>457</v>
      </c>
    </row>
    <row r="31" spans="2:3" x14ac:dyDescent="0.3">
      <c r="B31" s="21" t="s">
        <v>88</v>
      </c>
      <c r="C31" s="76">
        <v>431</v>
      </c>
    </row>
    <row r="32" spans="2:3" x14ac:dyDescent="0.3">
      <c r="B32" s="21" t="s">
        <v>89</v>
      </c>
      <c r="C32" s="76">
        <v>407</v>
      </c>
    </row>
    <row r="33" spans="2:3" x14ac:dyDescent="0.3">
      <c r="B33" s="21" t="s">
        <v>90</v>
      </c>
      <c r="C33" s="76">
        <v>386</v>
      </c>
    </row>
    <row r="34" spans="2:3" x14ac:dyDescent="0.3">
      <c r="B34" s="21" t="s">
        <v>91</v>
      </c>
      <c r="C34" s="76">
        <v>239</v>
      </c>
    </row>
    <row r="35" spans="2:3" x14ac:dyDescent="0.3">
      <c r="B35" s="21" t="s">
        <v>92</v>
      </c>
      <c r="C35" s="76">
        <v>180</v>
      </c>
    </row>
    <row r="36" spans="2:3" x14ac:dyDescent="0.3">
      <c r="B36" s="21" t="s">
        <v>93</v>
      </c>
      <c r="C36" s="76">
        <v>171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7A272A9F-7D00-41BC-A7E8-942301F838CE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9E869-4B8C-4688-9DF8-84EF4CCB77BD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94</v>
      </c>
      <c r="E12" s="78">
        <v>11792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95</v>
      </c>
      <c r="C14" s="79"/>
      <c r="D14" s="79"/>
      <c r="E14" s="78">
        <v>7197</v>
      </c>
    </row>
    <row r="15" spans="1:9" x14ac:dyDescent="0.3">
      <c r="A15" s="20"/>
      <c r="E15" s="78"/>
    </row>
    <row r="16" spans="1:9" x14ac:dyDescent="0.3">
      <c r="A16" s="20"/>
      <c r="B16" s="21" t="s">
        <v>96</v>
      </c>
      <c r="D16" s="80"/>
      <c r="E16" s="78">
        <v>3907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97</v>
      </c>
      <c r="D18" s="80"/>
      <c r="E18" s="78">
        <v>3290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98</v>
      </c>
      <c r="D20" s="80"/>
      <c r="E20" s="81">
        <v>0.15121570069402951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100</v>
      </c>
      <c r="E26" s="86"/>
      <c r="F26" s="86"/>
      <c r="G26" s="86"/>
      <c r="H26" s="87"/>
    </row>
    <row r="27" spans="1:16" ht="15.5" thickBot="1" x14ac:dyDescent="0.35">
      <c r="C27" s="52"/>
      <c r="D27" s="88" t="s">
        <v>101</v>
      </c>
      <c r="E27" s="88" t="s">
        <v>102</v>
      </c>
      <c r="F27" s="88" t="s">
        <v>103</v>
      </c>
      <c r="G27" s="88" t="s">
        <v>104</v>
      </c>
      <c r="H27" s="88" t="s">
        <v>105</v>
      </c>
    </row>
    <row r="28" spans="1:16" ht="38.25" customHeight="1" thickBot="1" x14ac:dyDescent="0.35">
      <c r="C28" s="88" t="s">
        <v>106</v>
      </c>
      <c r="D28" s="89">
        <v>912</v>
      </c>
      <c r="E28" s="89">
        <v>402</v>
      </c>
      <c r="F28" s="89">
        <v>6536</v>
      </c>
      <c r="G28" s="90">
        <v>10617</v>
      </c>
      <c r="H28" s="90">
        <f>SUM(D28:G28)</f>
        <v>18467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8B305961-EF33-4120-AB61-9796D82A5989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72737-7790-4A2F-B46F-5B4880C9F602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108</v>
      </c>
      <c r="D13" s="94"/>
      <c r="E13" s="95"/>
      <c r="H13" s="93" t="s">
        <v>109</v>
      </c>
      <c r="I13" s="94"/>
      <c r="J13" s="94"/>
      <c r="K13" s="95"/>
      <c r="L13" s="52"/>
      <c r="M13" s="52"/>
      <c r="N13" s="93" t="s">
        <v>110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111</v>
      </c>
      <c r="D14" s="98" t="s">
        <v>112</v>
      </c>
      <c r="E14" s="98" t="s">
        <v>113</v>
      </c>
      <c r="G14" s="99"/>
      <c r="H14" s="100" t="s">
        <v>101</v>
      </c>
      <c r="I14" s="101" t="s">
        <v>102</v>
      </c>
      <c r="J14" s="101" t="s">
        <v>103</v>
      </c>
      <c r="K14" s="102" t="s">
        <v>104</v>
      </c>
      <c r="L14" s="52"/>
      <c r="M14" s="52"/>
      <c r="N14" s="97" t="s">
        <v>114</v>
      </c>
      <c r="O14" s="103" t="s">
        <v>115</v>
      </c>
      <c r="P14" s="103" t="s">
        <v>116</v>
      </c>
      <c r="Q14" s="104" t="s">
        <v>117</v>
      </c>
      <c r="R14" s="23"/>
    </row>
    <row r="15" spans="1:18" ht="34.5" customHeight="1" x14ac:dyDescent="0.3">
      <c r="A15" s="20"/>
      <c r="B15" s="105" t="s">
        <v>106</v>
      </c>
      <c r="C15" s="106">
        <v>1415</v>
      </c>
      <c r="D15" s="107">
        <v>11004</v>
      </c>
      <c r="E15" s="108">
        <v>6663</v>
      </c>
      <c r="G15" s="105" t="s">
        <v>106</v>
      </c>
      <c r="H15" s="109">
        <v>144</v>
      </c>
      <c r="I15" s="107">
        <v>254</v>
      </c>
      <c r="J15" s="107">
        <v>4268</v>
      </c>
      <c r="K15" s="110">
        <v>14416</v>
      </c>
      <c r="L15" s="111"/>
      <c r="M15" s="105" t="s">
        <v>106</v>
      </c>
      <c r="N15" s="112">
        <v>4139</v>
      </c>
      <c r="O15" s="112">
        <v>3002</v>
      </c>
      <c r="P15" s="112">
        <v>1935</v>
      </c>
      <c r="Q15" s="108">
        <v>10006</v>
      </c>
      <c r="R15" s="23"/>
    </row>
    <row r="16" spans="1:18" ht="34.5" customHeight="1" thickBot="1" x14ac:dyDescent="0.35">
      <c r="A16" s="20"/>
      <c r="B16" s="113" t="s">
        <v>118</v>
      </c>
      <c r="C16" s="114">
        <v>629</v>
      </c>
      <c r="D16" s="115">
        <v>1108</v>
      </c>
      <c r="E16" s="116">
        <v>231</v>
      </c>
      <c r="G16" s="113" t="s">
        <v>118</v>
      </c>
      <c r="H16" s="114">
        <v>41</v>
      </c>
      <c r="I16" s="115">
        <v>63</v>
      </c>
      <c r="J16" s="115">
        <v>718</v>
      </c>
      <c r="K16" s="116">
        <v>1146</v>
      </c>
      <c r="L16" s="111"/>
      <c r="M16" s="113" t="s">
        <v>118</v>
      </c>
      <c r="N16" s="115">
        <v>1776</v>
      </c>
      <c r="O16" s="115">
        <v>164</v>
      </c>
      <c r="P16" s="115">
        <v>21</v>
      </c>
      <c r="Q16" s="116">
        <v>7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CB7FD013-2FA8-480B-84CE-2C1734C6DDB0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47015-FEA5-4755-9FCF-92C1D0025399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120</v>
      </c>
      <c r="C14" s="101" t="s">
        <v>121</v>
      </c>
      <c r="D14" s="101" t="s">
        <v>122</v>
      </c>
      <c r="E14" s="101" t="s">
        <v>123</v>
      </c>
      <c r="F14" s="101" t="s">
        <v>124</v>
      </c>
      <c r="G14" s="102" t="s">
        <v>125</v>
      </c>
      <c r="H14" s="111"/>
      <c r="I14" s="23"/>
    </row>
    <row r="15" spans="1:9" ht="32.25" customHeight="1" thickBot="1" x14ac:dyDescent="0.35">
      <c r="A15" s="20"/>
      <c r="B15" s="117">
        <v>40159</v>
      </c>
      <c r="C15" s="115">
        <v>9822</v>
      </c>
      <c r="D15" s="115">
        <v>8318</v>
      </c>
      <c r="E15" s="115">
        <v>31</v>
      </c>
      <c r="F15" s="115">
        <v>57</v>
      </c>
      <c r="G15" s="116">
        <v>543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127</v>
      </c>
      <c r="C20" s="101" t="s">
        <v>128</v>
      </c>
      <c r="D20" s="102" t="s">
        <v>129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23286</v>
      </c>
      <c r="C21" s="115">
        <v>18255</v>
      </c>
      <c r="D21" s="116">
        <v>41541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7F381551-B944-4F79-A5F3-0ECFF6A2A4D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835E2-B68A-4F34-9C4B-2541F3DB4B2E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130</v>
      </c>
      <c r="I12" s="23"/>
    </row>
    <row r="13" spans="1:9" ht="18.75" customHeight="1" x14ac:dyDescent="0.3">
      <c r="A13" s="20"/>
      <c r="B13" s="119" t="s">
        <v>131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132</v>
      </c>
      <c r="D15" s="101" t="s">
        <v>133</v>
      </c>
      <c r="E15" s="101" t="s">
        <v>134</v>
      </c>
      <c r="F15" s="101" t="s">
        <v>135</v>
      </c>
      <c r="G15" s="120" t="s">
        <v>136</v>
      </c>
      <c r="H15" s="102" t="s">
        <v>105</v>
      </c>
      <c r="I15" s="23"/>
    </row>
    <row r="16" spans="1:9" ht="33.75" customHeight="1" x14ac:dyDescent="0.3">
      <c r="A16" s="20"/>
      <c r="B16" s="121" t="s">
        <v>137</v>
      </c>
      <c r="C16" s="122">
        <v>41</v>
      </c>
      <c r="D16" s="122">
        <v>4</v>
      </c>
      <c r="E16" s="122">
        <v>23</v>
      </c>
      <c r="F16" s="122">
        <v>50</v>
      </c>
      <c r="G16" s="123">
        <v>0</v>
      </c>
      <c r="H16" s="124">
        <v>118</v>
      </c>
      <c r="I16" s="23"/>
    </row>
    <row r="17" spans="1:9" ht="32.25" customHeight="1" thickBot="1" x14ac:dyDescent="0.35">
      <c r="A17" s="20"/>
      <c r="B17" s="125" t="s">
        <v>138</v>
      </c>
      <c r="C17" s="115">
        <v>42</v>
      </c>
      <c r="D17" s="115">
        <v>4</v>
      </c>
      <c r="E17" s="115">
        <v>25</v>
      </c>
      <c r="F17" s="115">
        <v>50</v>
      </c>
      <c r="G17" s="126">
        <v>0</v>
      </c>
      <c r="H17" s="116">
        <v>121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132</v>
      </c>
      <c r="D21" s="101" t="s">
        <v>140</v>
      </c>
      <c r="E21" s="101" t="s">
        <v>141</v>
      </c>
      <c r="F21" s="101" t="s">
        <v>142</v>
      </c>
      <c r="G21" s="120" t="s">
        <v>143</v>
      </c>
      <c r="H21" s="102" t="s">
        <v>105</v>
      </c>
      <c r="I21" s="23"/>
    </row>
    <row r="22" spans="1:9" ht="33.75" customHeight="1" x14ac:dyDescent="0.3">
      <c r="A22" s="20"/>
      <c r="B22" s="121" t="s">
        <v>137</v>
      </c>
      <c r="C22" s="122">
        <v>2510</v>
      </c>
      <c r="D22" s="122">
        <v>1142</v>
      </c>
      <c r="E22" s="122">
        <v>1800</v>
      </c>
      <c r="F22" s="122">
        <v>402</v>
      </c>
      <c r="G22" s="123">
        <v>0</v>
      </c>
      <c r="H22" s="124">
        <v>5854</v>
      </c>
      <c r="I22" s="23"/>
    </row>
    <row r="23" spans="1:9" ht="32.25" customHeight="1" thickBot="1" x14ac:dyDescent="0.35">
      <c r="A23" s="20"/>
      <c r="B23" s="125" t="s">
        <v>138</v>
      </c>
      <c r="C23" s="115">
        <v>2598</v>
      </c>
      <c r="D23" s="115">
        <v>1142</v>
      </c>
      <c r="E23" s="115">
        <v>1946</v>
      </c>
      <c r="F23" s="115">
        <v>402</v>
      </c>
      <c r="G23" s="126">
        <v>0</v>
      </c>
      <c r="H23" s="116">
        <v>6088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3F31624B-DA71-416A-B1D9-D9F1185D6CE5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6D62-102F-46DB-B307-ADE69592FB9D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105</v>
      </c>
      <c r="C14" s="101" t="s">
        <v>12</v>
      </c>
      <c r="D14" s="101" t="s">
        <v>145</v>
      </c>
      <c r="E14" s="101" t="s">
        <v>146</v>
      </c>
      <c r="F14" s="101" t="s">
        <v>147</v>
      </c>
      <c r="G14" s="102" t="s">
        <v>148</v>
      </c>
      <c r="H14" s="23"/>
    </row>
    <row r="15" spans="1:8" ht="33" customHeight="1" thickBot="1" x14ac:dyDescent="0.35">
      <c r="A15" s="20"/>
      <c r="B15" s="117">
        <v>28</v>
      </c>
      <c r="C15" s="115">
        <v>18</v>
      </c>
      <c r="D15" s="115">
        <v>0</v>
      </c>
      <c r="E15" s="115">
        <v>5</v>
      </c>
      <c r="F15" s="115">
        <v>2</v>
      </c>
      <c r="G15" s="116">
        <v>3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149</v>
      </c>
      <c r="G17" s="128">
        <v>-3.4482758620689655E-2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150</v>
      </c>
      <c r="F20" s="129">
        <v>3245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151</v>
      </c>
      <c r="F22" s="130">
        <v>4.3973168913883053E-2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152</v>
      </c>
      <c r="F24" s="129">
        <v>8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153</v>
      </c>
      <c r="F26" s="130">
        <v>0.5714285714285714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C572E6B8-0584-4428-A52A-809BE2865C40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DBF75-5913-4859-9069-94192DD366C2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156</v>
      </c>
      <c r="C15" s="132" t="s">
        <v>157</v>
      </c>
      <c r="D15" s="132" t="s">
        <v>158</v>
      </c>
      <c r="E15" s="132" t="s">
        <v>159</v>
      </c>
      <c r="F15" s="132" t="s">
        <v>160</v>
      </c>
      <c r="G15" s="132" t="s">
        <v>161</v>
      </c>
      <c r="H15" s="132" t="s">
        <v>162</v>
      </c>
      <c r="I15" s="132" t="s">
        <v>163</v>
      </c>
      <c r="J15" s="132" t="s">
        <v>164</v>
      </c>
      <c r="K15" s="133" t="s">
        <v>165</v>
      </c>
      <c r="L15" s="134"/>
    </row>
    <row r="16" spans="1:12" ht="32.25" customHeight="1" thickBot="1" x14ac:dyDescent="0.35">
      <c r="A16" s="20"/>
      <c r="B16" s="135">
        <v>37944.758490000007</v>
      </c>
      <c r="C16" s="136">
        <v>3486.8</v>
      </c>
      <c r="D16" s="136">
        <v>16887.903400000003</v>
      </c>
      <c r="E16" s="136">
        <v>25672.963179999999</v>
      </c>
      <c r="F16" s="136">
        <v>659.39399999999989</v>
      </c>
      <c r="G16" s="136">
        <v>1658.9131600000001</v>
      </c>
      <c r="H16" s="136">
        <v>2732.9811500000001</v>
      </c>
      <c r="I16" s="136">
        <v>65.001000000000005</v>
      </c>
      <c r="J16" s="136">
        <v>3500.201</v>
      </c>
      <c r="K16" s="137">
        <v>92608.915380000006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167</v>
      </c>
      <c r="C19" s="132" t="s">
        <v>168</v>
      </c>
      <c r="D19" s="132" t="s">
        <v>169</v>
      </c>
      <c r="E19" s="132" t="s">
        <v>170</v>
      </c>
      <c r="F19" s="132" t="s">
        <v>171</v>
      </c>
      <c r="G19" s="132" t="s">
        <v>162</v>
      </c>
      <c r="H19" s="132" t="s">
        <v>163</v>
      </c>
      <c r="I19" s="132" t="s">
        <v>164</v>
      </c>
      <c r="J19" s="132" t="s">
        <v>172</v>
      </c>
      <c r="L19" s="23"/>
    </row>
    <row r="20" spans="1:12" ht="32.25" customHeight="1" thickBot="1" x14ac:dyDescent="0.35">
      <c r="A20" s="20"/>
      <c r="B20" s="135">
        <v>35186.963900000002</v>
      </c>
      <c r="C20" s="136">
        <v>35031.048450000002</v>
      </c>
      <c r="D20" s="136">
        <v>449.49919999999997</v>
      </c>
      <c r="E20" s="136">
        <v>5371.662260000001</v>
      </c>
      <c r="F20" s="136">
        <v>13004.5931</v>
      </c>
      <c r="G20" s="136">
        <v>206.53618999999998</v>
      </c>
      <c r="H20" s="136">
        <v>85.001000000000005</v>
      </c>
      <c r="I20" s="136">
        <v>3004.75695</v>
      </c>
      <c r="J20" s="137">
        <v>92388.309569999998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174</v>
      </c>
      <c r="C23" s="103" t="s">
        <v>175</v>
      </c>
      <c r="D23" s="103" t="s">
        <v>176</v>
      </c>
      <c r="E23" s="103" t="s">
        <v>177</v>
      </c>
      <c r="F23" s="103" t="s">
        <v>178</v>
      </c>
      <c r="G23" s="103" t="s">
        <v>179</v>
      </c>
      <c r="H23" s="104" t="s">
        <v>172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33522.03196</v>
      </c>
      <c r="C24" s="136">
        <v>11991.544249999999</v>
      </c>
      <c r="D24" s="136">
        <v>17762.747719999999</v>
      </c>
      <c r="E24" s="136">
        <v>3827.79925</v>
      </c>
      <c r="F24" s="136">
        <v>21986.86419</v>
      </c>
      <c r="G24" s="136">
        <v>3297.3222000000001</v>
      </c>
      <c r="H24" s="137">
        <v>92388.309570000012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1D614DEA-F1E1-40EB-B34A-B790E84EEE53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69680-C9DE-46AB-BD6F-41F6DB5ABCCA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181</v>
      </c>
      <c r="C14" s="147"/>
      <c r="D14" s="147"/>
      <c r="E14" s="147"/>
      <c r="F14" s="148"/>
      <c r="I14" s="146" t="s">
        <v>182</v>
      </c>
      <c r="J14" s="148"/>
      <c r="K14" s="23"/>
    </row>
    <row r="15" spans="1:11" ht="51" customHeight="1" x14ac:dyDescent="0.3">
      <c r="A15" s="20"/>
      <c r="B15" s="100" t="s">
        <v>183</v>
      </c>
      <c r="C15" s="149">
        <v>74869</v>
      </c>
      <c r="E15" s="150" t="s">
        <v>184</v>
      </c>
      <c r="F15" s="151">
        <v>21396</v>
      </c>
      <c r="G15" s="20"/>
      <c r="I15" s="100" t="s">
        <v>185</v>
      </c>
      <c r="J15" s="149">
        <v>34645</v>
      </c>
      <c r="K15" s="23"/>
    </row>
    <row r="16" spans="1:11" ht="51" customHeight="1" x14ac:dyDescent="0.3">
      <c r="A16" s="20"/>
      <c r="B16" s="150" t="s">
        <v>186</v>
      </c>
      <c r="C16" s="152">
        <v>4847936.91127</v>
      </c>
      <c r="E16" s="150" t="s">
        <v>187</v>
      </c>
      <c r="F16" s="153">
        <v>2170.9216999999999</v>
      </c>
      <c r="G16" s="20"/>
      <c r="I16" s="150" t="s">
        <v>188</v>
      </c>
      <c r="J16" s="152">
        <v>41513.099999999991</v>
      </c>
      <c r="K16" s="23"/>
    </row>
    <row r="17" spans="1:13" ht="51" customHeight="1" thickBot="1" x14ac:dyDescent="0.35">
      <c r="A17" s="20"/>
      <c r="B17" s="150" t="s">
        <v>189</v>
      </c>
      <c r="C17" s="152">
        <v>1972969.7273599999</v>
      </c>
      <c r="E17" s="150" t="s">
        <v>190</v>
      </c>
      <c r="F17" s="153">
        <v>1009.5899999999999</v>
      </c>
      <c r="G17" s="20"/>
      <c r="I17" s="154" t="s">
        <v>191</v>
      </c>
      <c r="J17" s="155">
        <v>93876.5</v>
      </c>
      <c r="K17" s="23"/>
    </row>
    <row r="18" spans="1:13" ht="51" customHeight="1" thickBot="1" x14ac:dyDescent="0.35">
      <c r="A18" s="20"/>
      <c r="B18" s="154" t="s">
        <v>192</v>
      </c>
      <c r="C18" s="156">
        <v>2874967.1838500001</v>
      </c>
      <c r="D18" s="157"/>
      <c r="E18" s="154" t="s">
        <v>193</v>
      </c>
      <c r="F18" s="158">
        <v>1161.3316999999997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73CF24E7-FF2E-420F-B5F2-D70FA15E0DF5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C5C3-D230-4398-AD03-06CCFE480AEC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195</v>
      </c>
      <c r="E15" s="53">
        <v>31993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196</v>
      </c>
      <c r="E17" s="53">
        <v>2691.7241352795927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16802.623250398523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197</v>
      </c>
      <c r="D21" s="80"/>
      <c r="E21" s="159">
        <v>0.84966139756070946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134149DA-29FB-489B-8A70-CCB0363EB59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2025-06-02T10:30:12Z</dcterms:modified>
</cp:coreProperties>
</file>